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LQPRD_ Paí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<sst xmlns="http://schemas.openxmlformats.org/spreadsheetml/2006/main" count="50" uniqueCount="28">
  <si>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Em volume (HL)</t>
  </si>
  <si>
    <t>País de Destino</t>
  </si>
  <si>
    <t>2007          (Jan-Out)</t>
  </si>
  <si>
    <r>
      <rPr>
        <b/>
        <sz val="11"/>
        <color indexed="60"/>
        <rFont val="Symbol"/>
        <family val="1"/>
      </rPr>
      <t>D</t>
    </r>
    <r>
      <rPr>
        <b/>
        <sz val="11"/>
        <color indexed="60"/>
        <rFont val="Calibri"/>
        <family val="2"/>
      </rPr>
      <t xml:space="preserve"> (%)         2008 - 2007</t>
    </r>
  </si>
  <si>
    <t>FRANCA</t>
  </si>
  <si>
    <t>ALEMANHA</t>
  </si>
  <si>
    <t>SUICA</t>
  </si>
  <si>
    <t>REINO UNIDO</t>
  </si>
  <si>
    <t>BELGICA</t>
  </si>
  <si>
    <t>DINAMARCA</t>
  </si>
  <si>
    <t>PAISES BAIXOS</t>
  </si>
  <si>
    <t>E.U.AMERICA</t>
  </si>
  <si>
    <t>ANGOLA</t>
  </si>
  <si>
    <t>BRASIL</t>
  </si>
  <si>
    <t>LUXEMBURGO</t>
  </si>
  <si>
    <t>POLONIA</t>
  </si>
  <si>
    <t>RESTANTES DESTINOS</t>
  </si>
  <si>
    <t>Total</t>
  </si>
  <si>
    <t>Em Valor (1000 €)</t>
  </si>
  <si>
    <t>Fonte: INE | Análise: IVV, IP</t>
  </si>
  <si>
    <t>Evolução das Expedições / Exportações de Vinho Licoroso com DOP por Pais de Destino</t>
  </si>
  <si>
    <t>(Excluindo Vinho Licoroso com DOP Porto e Madeira)</t>
  </si>
  <si>
    <t>AUSTRIA</t>
  </si>
  <si>
    <t>CANADA</t>
  </si>
  <si>
    <t>JAPAO</t>
  </si>
  <si>
    <t>ESPANHA</t>
  </si>
  <si>
    <t>SUECIA</t>
  </si>
  <si>
    <t>CHINA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</si>
</sst>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60"/>
      <name val="Symbol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4" fontId="3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4" fontId="37" fillId="33" borderId="0" xfId="0" applyNumberFormat="1" applyFont="1" applyFill="1" applyAlignment="1">
      <alignment horizontal="center"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/>
    </xf>
    <xf numFmtId="3" fontId="40" fillId="33" borderId="16" xfId="0" applyNumberFormat="1" applyFont="1" applyFill="1" applyBorder="1" applyAlignment="1">
      <alignment/>
    </xf>
    <xf numFmtId="3" fontId="40" fillId="33" borderId="0" xfId="0" applyNumberFormat="1" applyFont="1" applyFill="1" applyAlignment="1">
      <alignment/>
    </xf>
    <xf numFmtId="4" fontId="40" fillId="33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showRowColHeaders="0" tabSelected="1" zoomScalePageLayoutView="0" workbookViewId="0" topLeftCell="A1">
      <selection activeCell="F51" sqref="F51"/>
    </sheetView>
  </sheetViews>
  <sheetFormatPr defaultColWidth="9.140625" defaultRowHeight="15"/>
  <cols>
    <col min="1" max="1" width="20.28125" style="0" bestFit="1" customWidth="1"/>
    <col min="2" max="9" width="10.7109375" style="0" customWidth="1"/>
    <col min="10" max="10" width="10.7109375" style="1" customWidth="1"/>
    <col min="11" max="11" width="10.7109375" style="0" customWidth="1"/>
    <col min="12" max="12" width="0" style="0" hidden="1" customWidth="1"/>
    <col min="13" max="13" width="11.7109375" style="0" hidden="1" customWidth="1"/>
  </cols>
  <sheetData>
    <row r="1" ht="15">
      <c r="A1" s="2" t="s">
        <v>20</v>
      </c>
    </row>
    <row r="2" ht="15">
      <c r="A2" s="30" t="s">
        <v>21</v>
      </c>
    </row>
    <row r="4" ht="15">
      <c r="A4" s="2" t="s">
        <v>0</v>
      </c>
    </row>
    <row r="5" ht="5.25" customHeight="1" thickBot="1"/>
    <row r="6" spans="1:13" s="5" customFormat="1" ht="31.5" customHeight="1" thickBot="1" thickTop="1">
      <c r="A6" s="3" t="s">
        <v>1</v>
      </c>
      <c r="B6" s="4">
        <v>2000</v>
      </c>
      <c r="C6" s="4">
        <v>2001</v>
      </c>
      <c r="D6" s="4">
        <v>2002</v>
      </c>
      <c r="E6" s="4">
        <v>2003</v>
      </c>
      <c r="F6" s="4">
        <v>2004</v>
      </c>
      <c r="G6" s="4">
        <v>2005</v>
      </c>
      <c r="H6" s="4">
        <v>2006</v>
      </c>
      <c r="I6" s="4">
        <v>2007</v>
      </c>
      <c r="J6" s="4">
        <v>2008</v>
      </c>
      <c r="K6" s="31">
        <v>2009</v>
      </c>
      <c r="L6" s="6" t="s">
        <v>2</v>
      </c>
      <c r="M6" s="7" t="s">
        <v>3</v>
      </c>
    </row>
    <row r="7" spans="1:13" s="9" customFormat="1" ht="4.5" customHeight="1" thickBot="1" thickTop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0"/>
      <c r="M7" s="11"/>
    </row>
    <row r="8" spans="1:16" ht="18" customHeight="1" thickTop="1">
      <c r="A8" s="12" t="s">
        <v>4</v>
      </c>
      <c r="B8" s="13">
        <v>111344.21</v>
      </c>
      <c r="C8" s="13">
        <v>113914.37000000001</v>
      </c>
      <c r="D8" s="13">
        <v>110577.97</v>
      </c>
      <c r="E8" s="13">
        <v>8241.880000000001</v>
      </c>
      <c r="F8" s="13">
        <v>6419.400000000001</v>
      </c>
      <c r="G8" s="13">
        <v>6397.250000000001</v>
      </c>
      <c r="H8" s="13">
        <v>9666.37</v>
      </c>
      <c r="I8" s="13">
        <v>12257.589999999998</v>
      </c>
      <c r="J8" s="13">
        <v>16591.81</v>
      </c>
      <c r="K8" s="32">
        <v>11993.859999999999</v>
      </c>
      <c r="L8" s="15">
        <v>467813.95999999996</v>
      </c>
      <c r="M8" s="16">
        <f aca="true" t="shared" si="0" ref="M8:M26">(J8-L8)/L8*100</f>
        <v>-96.4533315765096</v>
      </c>
      <c r="O8" s="17"/>
      <c r="P8" s="15"/>
    </row>
    <row r="9" spans="1:16" ht="18" customHeight="1">
      <c r="A9" s="18" t="s">
        <v>8</v>
      </c>
      <c r="B9" s="19">
        <v>776.6800000000001</v>
      </c>
      <c r="C9" s="19">
        <v>2677.99</v>
      </c>
      <c r="D9" s="19">
        <v>1682.35</v>
      </c>
      <c r="E9" s="19">
        <v>883.43</v>
      </c>
      <c r="F9" s="19">
        <v>1369.73</v>
      </c>
      <c r="G9" s="19">
        <v>1495.22</v>
      </c>
      <c r="H9" s="19">
        <v>1319.1999999999998</v>
      </c>
      <c r="I9" s="19">
        <v>1297.6200000000001</v>
      </c>
      <c r="J9" s="19">
        <v>1359.3</v>
      </c>
      <c r="K9" s="20">
        <v>1642.44</v>
      </c>
      <c r="L9" s="21">
        <v>314085.51999999996</v>
      </c>
      <c r="M9" s="22">
        <f t="shared" si="0"/>
        <v>-99.56721978141495</v>
      </c>
      <c r="O9" s="17"/>
      <c r="P9" s="15"/>
    </row>
    <row r="10" spans="1:16" ht="18" customHeight="1">
      <c r="A10" s="12" t="s">
        <v>5</v>
      </c>
      <c r="B10" s="13">
        <v>8596.269999999999</v>
      </c>
      <c r="C10" s="13">
        <v>11840.41</v>
      </c>
      <c r="D10" s="13">
        <v>8489.470000000001</v>
      </c>
      <c r="E10" s="13">
        <v>803.52</v>
      </c>
      <c r="F10" s="13">
        <v>895.39</v>
      </c>
      <c r="G10" s="13">
        <v>1694.01</v>
      </c>
      <c r="H10" s="13">
        <v>1045.05</v>
      </c>
      <c r="I10" s="13">
        <v>938.9300000000001</v>
      </c>
      <c r="J10" s="13">
        <v>1455.97</v>
      </c>
      <c r="K10" s="14">
        <v>1404.65</v>
      </c>
      <c r="L10" s="15">
        <v>269373.6500000001</v>
      </c>
      <c r="M10" s="16">
        <f t="shared" si="0"/>
        <v>-99.4594979872753</v>
      </c>
      <c r="O10" s="17"/>
      <c r="P10" s="15"/>
    </row>
    <row r="11" spans="1:16" ht="18" customHeight="1">
      <c r="A11" s="18" t="s">
        <v>6</v>
      </c>
      <c r="B11" s="19">
        <v>223.92</v>
      </c>
      <c r="C11" s="19">
        <v>124.61</v>
      </c>
      <c r="D11" s="19">
        <v>229.38000000000002</v>
      </c>
      <c r="E11" s="19">
        <v>540.52</v>
      </c>
      <c r="F11" s="19">
        <v>786.6</v>
      </c>
      <c r="G11" s="19">
        <v>915.8299999999999</v>
      </c>
      <c r="H11" s="19">
        <v>1168.1200000000001</v>
      </c>
      <c r="I11" s="19">
        <v>894.47</v>
      </c>
      <c r="J11" s="19">
        <v>872.12</v>
      </c>
      <c r="K11" s="20">
        <v>1209.4</v>
      </c>
      <c r="L11" s="21">
        <v>275243.50999999995</v>
      </c>
      <c r="M11" s="22">
        <f t="shared" si="0"/>
        <v>-99.68314602585907</v>
      </c>
      <c r="O11" s="17"/>
      <c r="P11" s="15"/>
    </row>
    <row r="12" spans="1:16" ht="18" customHeight="1">
      <c r="A12" s="12" t="s">
        <v>7</v>
      </c>
      <c r="B12" s="13">
        <v>1828.6399999999999</v>
      </c>
      <c r="C12" s="13">
        <v>1280.2</v>
      </c>
      <c r="D12" s="13">
        <v>491.03</v>
      </c>
      <c r="E12" s="13">
        <v>967.16</v>
      </c>
      <c r="F12" s="13">
        <v>1110.9099999999999</v>
      </c>
      <c r="G12" s="13">
        <v>1299.86</v>
      </c>
      <c r="H12" s="13">
        <v>1290.4899999999998</v>
      </c>
      <c r="I12" s="13">
        <v>1350.1399999999999</v>
      </c>
      <c r="J12" s="13">
        <v>737.95</v>
      </c>
      <c r="K12" s="14">
        <v>1085.56</v>
      </c>
      <c r="L12" s="15">
        <v>102681.67</v>
      </c>
      <c r="M12" s="16">
        <f t="shared" si="0"/>
        <v>-99.28132255737563</v>
      </c>
      <c r="O12" s="17"/>
      <c r="P12" s="15"/>
    </row>
    <row r="13" spans="1:16" ht="18" customHeight="1">
      <c r="A13" s="18" t="s">
        <v>14</v>
      </c>
      <c r="B13" s="19">
        <v>423.58000000000004</v>
      </c>
      <c r="C13" s="19">
        <v>331.4</v>
      </c>
      <c r="D13" s="19">
        <v>371.96</v>
      </c>
      <c r="E13" s="19">
        <v>564.23</v>
      </c>
      <c r="F13" s="19">
        <v>354.40000000000003</v>
      </c>
      <c r="G13" s="19">
        <v>389</v>
      </c>
      <c r="H13" s="19">
        <v>318.87</v>
      </c>
      <c r="I13" s="19">
        <v>274.38</v>
      </c>
      <c r="J13" s="19">
        <v>75.56</v>
      </c>
      <c r="K13" s="20">
        <v>445.99</v>
      </c>
      <c r="L13" s="21">
        <v>160343.98</v>
      </c>
      <c r="M13" s="22">
        <f t="shared" si="0"/>
        <v>-99.95287631004295</v>
      </c>
      <c r="O13" s="17"/>
      <c r="P13" s="15"/>
    </row>
    <row r="14" spans="1:16" ht="18" customHeight="1">
      <c r="A14" s="12" t="s">
        <v>12</v>
      </c>
      <c r="B14" s="13">
        <v>74.32</v>
      </c>
      <c r="C14" s="13">
        <v>428.38</v>
      </c>
      <c r="D14" s="13">
        <v>269.3</v>
      </c>
      <c r="E14" s="13">
        <v>315.19</v>
      </c>
      <c r="F14" s="13">
        <v>239.06</v>
      </c>
      <c r="G14" s="13">
        <v>111.13</v>
      </c>
      <c r="H14" s="13">
        <v>186.9</v>
      </c>
      <c r="I14" s="13">
        <v>409.77</v>
      </c>
      <c r="J14" s="13">
        <v>327.45</v>
      </c>
      <c r="K14" s="14">
        <v>390.65999999999997</v>
      </c>
      <c r="L14" s="15">
        <v>85325.77000000002</v>
      </c>
      <c r="M14" s="16">
        <f t="shared" si="0"/>
        <v>-99.61623551712455</v>
      </c>
      <c r="O14" s="17"/>
      <c r="P14" s="15"/>
    </row>
    <row r="15" spans="1:16" ht="18" customHeight="1">
      <c r="A15" s="18" t="s">
        <v>10</v>
      </c>
      <c r="B15" s="19">
        <v>6380.400000000001</v>
      </c>
      <c r="C15" s="19">
        <v>10868.009999999998</v>
      </c>
      <c r="D15" s="19">
        <v>8879.26</v>
      </c>
      <c r="E15" s="19">
        <v>872.64</v>
      </c>
      <c r="F15" s="19">
        <v>333.41999999999996</v>
      </c>
      <c r="G15" s="19">
        <v>392.23</v>
      </c>
      <c r="H15" s="19">
        <v>3170.2099999999996</v>
      </c>
      <c r="I15" s="19">
        <v>1056.8600000000001</v>
      </c>
      <c r="J15" s="19">
        <v>547.36</v>
      </c>
      <c r="K15" s="20">
        <v>345.40999999999997</v>
      </c>
      <c r="L15" s="21">
        <v>68114.86</v>
      </c>
      <c r="M15" s="22">
        <f t="shared" si="0"/>
        <v>-99.1964161711556</v>
      </c>
      <c r="O15" s="17"/>
      <c r="P15" s="15"/>
    </row>
    <row r="16" spans="1:16" ht="18" customHeight="1">
      <c r="A16" s="12" t="s">
        <v>11</v>
      </c>
      <c r="B16" s="13">
        <v>585.4</v>
      </c>
      <c r="C16" s="13">
        <v>311.03000000000003</v>
      </c>
      <c r="D16" s="13">
        <v>41.190000000000005</v>
      </c>
      <c r="E16" s="13">
        <v>260.79999999999995</v>
      </c>
      <c r="F16" s="13">
        <v>230.32999999999998</v>
      </c>
      <c r="G16" s="13">
        <v>354.12</v>
      </c>
      <c r="H16" s="13">
        <v>294.11</v>
      </c>
      <c r="I16" s="13">
        <v>464.49</v>
      </c>
      <c r="J16" s="13">
        <v>254.39999999999998</v>
      </c>
      <c r="K16" s="14">
        <v>332.09000000000003</v>
      </c>
      <c r="L16" s="15">
        <v>62543.11000000001</v>
      </c>
      <c r="M16" s="16">
        <f t="shared" si="0"/>
        <v>-99.59324056638692</v>
      </c>
      <c r="O16" s="17"/>
      <c r="P16" s="15"/>
    </row>
    <row r="17" spans="1:16" ht="18" customHeight="1">
      <c r="A17" s="18" t="s">
        <v>15</v>
      </c>
      <c r="B17" s="19"/>
      <c r="C17" s="19">
        <v>35.78</v>
      </c>
      <c r="D17" s="19">
        <v>4.5</v>
      </c>
      <c r="E17" s="19">
        <v>27.4</v>
      </c>
      <c r="F17" s="19">
        <v>20.07</v>
      </c>
      <c r="G17" s="19">
        <v>57.17</v>
      </c>
      <c r="H17" s="19">
        <v>55.86</v>
      </c>
      <c r="I17" s="19">
        <v>25.07</v>
      </c>
      <c r="J17" s="19">
        <v>31.11</v>
      </c>
      <c r="K17" s="20">
        <v>202.23</v>
      </c>
      <c r="L17" s="21">
        <v>40565.26</v>
      </c>
      <c r="M17" s="22">
        <f t="shared" si="0"/>
        <v>-99.9233087622266</v>
      </c>
      <c r="O17" s="17"/>
      <c r="P17" s="15"/>
    </row>
    <row r="18" spans="1:16" ht="18" customHeight="1">
      <c r="A18" s="35" t="s">
        <v>22</v>
      </c>
      <c r="B18" s="36">
        <v>54.07</v>
      </c>
      <c r="C18" s="36">
        <v>50.99</v>
      </c>
      <c r="D18" s="36">
        <v>84.3</v>
      </c>
      <c r="E18" s="36">
        <v>169.51999999999998</v>
      </c>
      <c r="F18" s="36">
        <v>102.14999999999999</v>
      </c>
      <c r="G18" s="36">
        <v>164.24</v>
      </c>
      <c r="H18" s="36">
        <v>92.66000000000001</v>
      </c>
      <c r="I18" s="36">
        <v>101.77</v>
      </c>
      <c r="J18" s="36">
        <v>249.62</v>
      </c>
      <c r="K18" s="37">
        <v>185.03</v>
      </c>
      <c r="L18" s="21"/>
      <c r="M18" s="22"/>
      <c r="O18" s="17"/>
      <c r="P18" s="15"/>
    </row>
    <row r="19" spans="1:16" ht="18" customHeight="1">
      <c r="A19" s="18" t="s">
        <v>25</v>
      </c>
      <c r="B19" s="19">
        <v>4027.29</v>
      </c>
      <c r="C19" s="19">
        <v>2915.6099999999997</v>
      </c>
      <c r="D19" s="19">
        <v>1687.67</v>
      </c>
      <c r="E19" s="19">
        <v>33.88</v>
      </c>
      <c r="F19" s="19">
        <v>73.01</v>
      </c>
      <c r="G19" s="19">
        <v>20.89</v>
      </c>
      <c r="H19" s="19">
        <v>1.01</v>
      </c>
      <c r="I19" s="19">
        <v>1.31</v>
      </c>
      <c r="J19" s="19">
        <v>0.45</v>
      </c>
      <c r="K19" s="20">
        <v>160.55999999999997</v>
      </c>
      <c r="L19" s="21"/>
      <c r="M19" s="22"/>
      <c r="O19" s="17"/>
      <c r="P19" s="15"/>
    </row>
    <row r="20" spans="1:16" ht="18" customHeight="1">
      <c r="A20" s="35" t="s">
        <v>9</v>
      </c>
      <c r="B20" s="36">
        <v>1.44</v>
      </c>
      <c r="C20" s="36">
        <v>329.31000000000006</v>
      </c>
      <c r="D20" s="36">
        <v>428.67999999999995</v>
      </c>
      <c r="E20" s="36">
        <v>366.04</v>
      </c>
      <c r="F20" s="36">
        <v>594.78</v>
      </c>
      <c r="G20" s="36">
        <v>245.97</v>
      </c>
      <c r="H20" s="36">
        <v>379.63</v>
      </c>
      <c r="I20" s="36">
        <v>690.05</v>
      </c>
      <c r="J20" s="36">
        <v>301.98</v>
      </c>
      <c r="K20" s="37">
        <v>152.85</v>
      </c>
      <c r="L20" s="21"/>
      <c r="M20" s="22"/>
      <c r="O20" s="17"/>
      <c r="P20" s="15"/>
    </row>
    <row r="21" spans="1:16" ht="18" customHeight="1">
      <c r="A21" s="18" t="s">
        <v>23</v>
      </c>
      <c r="B21" s="19">
        <v>366.12</v>
      </c>
      <c r="C21" s="19">
        <v>36.980000000000004</v>
      </c>
      <c r="D21" s="19">
        <v>79.61</v>
      </c>
      <c r="E21" s="19">
        <v>119.14999999999999</v>
      </c>
      <c r="F21" s="19">
        <v>112.26</v>
      </c>
      <c r="G21" s="19">
        <v>154.92</v>
      </c>
      <c r="H21" s="19">
        <v>228.04000000000002</v>
      </c>
      <c r="I21" s="19">
        <v>158.38</v>
      </c>
      <c r="J21" s="19">
        <v>183.69</v>
      </c>
      <c r="K21" s="20">
        <v>102.54</v>
      </c>
      <c r="L21" s="21"/>
      <c r="M21" s="22"/>
      <c r="O21" s="17"/>
      <c r="P21" s="15"/>
    </row>
    <row r="22" spans="1:16" ht="18" customHeight="1">
      <c r="A22" s="12" t="s">
        <v>26</v>
      </c>
      <c r="B22" s="13">
        <v>18.21</v>
      </c>
      <c r="C22" s="13">
        <v>64.26</v>
      </c>
      <c r="D22" s="13">
        <v>154.2</v>
      </c>
      <c r="E22" s="13">
        <v>7.39</v>
      </c>
      <c r="F22" s="13">
        <v>15.73</v>
      </c>
      <c r="G22" s="13">
        <v>0.23</v>
      </c>
      <c r="H22" s="13">
        <v>0.65</v>
      </c>
      <c r="I22" s="13">
        <v>9.270000000000001</v>
      </c>
      <c r="J22" s="13">
        <v>56.71</v>
      </c>
      <c r="K22" s="14">
        <v>98.51</v>
      </c>
      <c r="L22" s="15">
        <v>52253.05999999999</v>
      </c>
      <c r="M22" s="16">
        <f t="shared" si="0"/>
        <v>-99.89147047082028</v>
      </c>
      <c r="O22" s="17"/>
      <c r="P22" s="15"/>
    </row>
    <row r="23" spans="1:16" ht="18" customHeight="1">
      <c r="A23" s="18" t="s">
        <v>13</v>
      </c>
      <c r="B23" s="19">
        <v>137.72000000000003</v>
      </c>
      <c r="C23" s="19">
        <v>13.05</v>
      </c>
      <c r="D23" s="19">
        <v>22.869999999999997</v>
      </c>
      <c r="E23" s="19">
        <v>17.56</v>
      </c>
      <c r="F23" s="19">
        <v>38.55</v>
      </c>
      <c r="G23" s="19">
        <v>108.66</v>
      </c>
      <c r="H23" s="19">
        <v>182.89000000000001</v>
      </c>
      <c r="I23" s="19">
        <v>157.87</v>
      </c>
      <c r="J23" s="19">
        <v>209.17000000000002</v>
      </c>
      <c r="K23" s="20">
        <v>96.71000000000001</v>
      </c>
      <c r="L23" s="21">
        <v>40570.61000000001</v>
      </c>
      <c r="M23" s="22">
        <f t="shared" si="0"/>
        <v>-99.48442973867043</v>
      </c>
      <c r="O23" s="17"/>
      <c r="P23" s="15"/>
    </row>
    <row r="24" spans="1:16" ht="18" customHeight="1">
      <c r="A24" s="12" t="s">
        <v>27</v>
      </c>
      <c r="B24" s="13"/>
      <c r="C24" s="13"/>
      <c r="D24" s="13"/>
      <c r="E24" s="13"/>
      <c r="F24" s="13">
        <v>0.92</v>
      </c>
      <c r="G24" s="13">
        <v>2.8099999999999996</v>
      </c>
      <c r="H24" s="13">
        <v>2.3200000000000003</v>
      </c>
      <c r="I24" s="13">
        <v>2.36</v>
      </c>
      <c r="J24" s="13">
        <v>46.69</v>
      </c>
      <c r="K24" s="14">
        <v>74.11</v>
      </c>
      <c r="L24" s="15">
        <v>47426.56999999999</v>
      </c>
      <c r="M24" s="16">
        <f t="shared" si="0"/>
        <v>-99.90155307457401</v>
      </c>
      <c r="O24" s="17"/>
      <c r="P24" s="15"/>
    </row>
    <row r="25" spans="1:16" ht="18" customHeight="1">
      <c r="A25" s="18" t="s">
        <v>24</v>
      </c>
      <c r="B25" s="19">
        <v>158.03000000000003</v>
      </c>
      <c r="C25" s="19">
        <v>134.66000000000003</v>
      </c>
      <c r="D25" s="19">
        <v>0.56</v>
      </c>
      <c r="E25" s="19">
        <v>6.6899999999999995</v>
      </c>
      <c r="F25" s="19">
        <v>87.22999999999999</v>
      </c>
      <c r="G25" s="19">
        <v>5.47</v>
      </c>
      <c r="H25" s="19">
        <v>52.88</v>
      </c>
      <c r="I25" s="19">
        <v>77.34</v>
      </c>
      <c r="J25" s="19">
        <v>121.56</v>
      </c>
      <c r="K25" s="20">
        <v>69.77</v>
      </c>
      <c r="L25" s="21">
        <v>27132.829999999998</v>
      </c>
      <c r="M25" s="22">
        <f t="shared" si="0"/>
        <v>-99.55198186108856</v>
      </c>
      <c r="O25" s="17"/>
      <c r="P25" s="15"/>
    </row>
    <row r="26" spans="1:13" ht="18.75" customHeight="1" thickBot="1">
      <c r="A26" s="12" t="s">
        <v>16</v>
      </c>
      <c r="B26" s="13">
        <f>B28-SUM(B8:B25)</f>
        <v>752.9300000000512</v>
      </c>
      <c r="C26" s="13">
        <f aca="true" t="shared" si="1" ref="C26:J26">C28-SUM(C8:C25)</f>
        <v>1208.570000000036</v>
      </c>
      <c r="D26" s="13">
        <f t="shared" si="1"/>
        <v>800.0899999999965</v>
      </c>
      <c r="E26" s="13">
        <f t="shared" si="1"/>
        <v>302.5100000000002</v>
      </c>
      <c r="F26" s="13">
        <f t="shared" si="1"/>
        <v>164.6700000000019</v>
      </c>
      <c r="G26" s="13">
        <f t="shared" si="1"/>
        <v>402.0000000000018</v>
      </c>
      <c r="H26" s="13">
        <f t="shared" si="1"/>
        <v>474.8199999999997</v>
      </c>
      <c r="I26" s="13">
        <f t="shared" si="1"/>
        <v>392.06999999999607</v>
      </c>
      <c r="J26" s="13">
        <f t="shared" si="1"/>
        <v>246.76000000000204</v>
      </c>
      <c r="K26" s="33">
        <f>K28-SUM(K8:K25)</f>
        <v>199.1900000000096</v>
      </c>
      <c r="L26" s="15">
        <f>L28-SUM(L8:L25)</f>
        <v>237103.77000000025</v>
      </c>
      <c r="M26" s="16">
        <f t="shared" si="0"/>
        <v>-99.89592742451964</v>
      </c>
    </row>
    <row r="27" spans="1:13" ht="4.5" customHeight="1" thickBot="1" thickTop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5"/>
      <c r="M27" s="16"/>
    </row>
    <row r="28" spans="1:13" ht="23.25" customHeight="1" thickBot="1" thickTop="1">
      <c r="A28" s="25" t="s">
        <v>17</v>
      </c>
      <c r="B28" s="26">
        <v>135749.23000000004</v>
      </c>
      <c r="C28" s="26">
        <v>146565.61000000004</v>
      </c>
      <c r="D28" s="26">
        <v>134294.39</v>
      </c>
      <c r="E28" s="26">
        <v>14499.51</v>
      </c>
      <c r="F28" s="26">
        <v>12948.61</v>
      </c>
      <c r="G28" s="26">
        <v>14211.01</v>
      </c>
      <c r="H28" s="26">
        <v>19930.08</v>
      </c>
      <c r="I28" s="26">
        <v>20559.74</v>
      </c>
      <c r="J28" s="26">
        <v>23669.660000000003</v>
      </c>
      <c r="K28" s="34">
        <v>20191.56000000001</v>
      </c>
      <c r="L28" s="27">
        <v>2250578.130000001</v>
      </c>
      <c r="M28" s="28">
        <f>(J28-L28)/L28*100</f>
        <v>-98.94828534568582</v>
      </c>
    </row>
    <row r="29" ht="24" customHeight="1" thickTop="1">
      <c r="A29" s="29" t="s">
        <v>19</v>
      </c>
    </row>
    <row r="30" spans="2:10" ht="15">
      <c r="B30" s="15"/>
      <c r="C30" s="15"/>
      <c r="D30" s="15"/>
      <c r="E30" s="15"/>
      <c r="F30" s="15"/>
      <c r="G30" s="15"/>
      <c r="H30" s="15"/>
      <c r="I30" s="15"/>
      <c r="J30" s="15"/>
    </row>
    <row r="32" ht="15">
      <c r="A32" s="2" t="s">
        <v>18</v>
      </c>
    </row>
    <row r="33" ht="5.25" customHeight="1" thickBot="1"/>
    <row r="34" spans="1:11" ht="31.5" customHeight="1" thickBot="1" thickTop="1">
      <c r="A34" s="3" t="s">
        <v>1</v>
      </c>
      <c r="B34" s="4">
        <v>2000</v>
      </c>
      <c r="C34" s="4">
        <v>2001</v>
      </c>
      <c r="D34" s="4">
        <v>2002</v>
      </c>
      <c r="E34" s="4">
        <v>2003</v>
      </c>
      <c r="F34" s="4">
        <v>2004</v>
      </c>
      <c r="G34" s="4">
        <v>2005</v>
      </c>
      <c r="H34" s="4">
        <v>2006</v>
      </c>
      <c r="I34" s="4">
        <v>2007</v>
      </c>
      <c r="J34" s="4">
        <v>2008</v>
      </c>
      <c r="K34" s="31">
        <v>2009</v>
      </c>
    </row>
    <row r="35" spans="1:11" ht="4.5" customHeight="1" thickBot="1" thickTop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8" customHeight="1" thickTop="1">
      <c r="A36" s="12" t="s">
        <v>4</v>
      </c>
      <c r="B36" s="13">
        <v>35021.07233</v>
      </c>
      <c r="C36" s="13">
        <v>37021.691249999996</v>
      </c>
      <c r="D36" s="13">
        <v>36997.363000000005</v>
      </c>
      <c r="E36" s="13">
        <v>2284.402</v>
      </c>
      <c r="F36" s="13">
        <v>1950.307</v>
      </c>
      <c r="G36" s="13">
        <v>1884.0240000000001</v>
      </c>
      <c r="H36" s="13">
        <v>2655.9089999999997</v>
      </c>
      <c r="I36" s="13">
        <v>3252.913</v>
      </c>
      <c r="J36" s="13">
        <v>4864.868</v>
      </c>
      <c r="K36" s="32">
        <v>3566.26</v>
      </c>
    </row>
    <row r="37" spans="1:11" ht="18" customHeight="1">
      <c r="A37" s="18" t="s">
        <v>8</v>
      </c>
      <c r="B37" s="19">
        <v>189.92802</v>
      </c>
      <c r="C37" s="19">
        <v>749.7435700000001</v>
      </c>
      <c r="D37" s="19">
        <v>480.406</v>
      </c>
      <c r="E37" s="19">
        <v>286.947</v>
      </c>
      <c r="F37" s="19">
        <v>429.602</v>
      </c>
      <c r="G37" s="19">
        <v>476.2</v>
      </c>
      <c r="H37" s="19">
        <v>425.996</v>
      </c>
      <c r="I37" s="19">
        <v>438.86699999999996</v>
      </c>
      <c r="J37" s="19">
        <v>438.665</v>
      </c>
      <c r="K37" s="20">
        <v>538.908</v>
      </c>
    </row>
    <row r="38" spans="1:11" ht="18" customHeight="1">
      <c r="A38" s="12" t="s">
        <v>5</v>
      </c>
      <c r="B38" s="13">
        <v>2845.7844900000005</v>
      </c>
      <c r="C38" s="13">
        <v>4370.9684799999995</v>
      </c>
      <c r="D38" s="13">
        <v>2720.888</v>
      </c>
      <c r="E38" s="13">
        <v>165.467</v>
      </c>
      <c r="F38" s="13">
        <v>204.668</v>
      </c>
      <c r="G38" s="13">
        <v>380.40999999999997</v>
      </c>
      <c r="H38" s="13">
        <v>258.693</v>
      </c>
      <c r="I38" s="13">
        <v>292.92400000000004</v>
      </c>
      <c r="J38" s="13">
        <v>370.583</v>
      </c>
      <c r="K38" s="14">
        <v>402.42600000000004</v>
      </c>
    </row>
    <row r="39" spans="1:11" ht="18" customHeight="1">
      <c r="A39" s="18" t="s">
        <v>6</v>
      </c>
      <c r="B39" s="19">
        <v>86.06324000000001</v>
      </c>
      <c r="C39" s="19">
        <v>50.36809000000001</v>
      </c>
      <c r="D39" s="19">
        <v>66.73599999999999</v>
      </c>
      <c r="E39" s="19">
        <v>191.084</v>
      </c>
      <c r="F39" s="19">
        <v>279.091</v>
      </c>
      <c r="G39" s="19">
        <v>271.70799999999997</v>
      </c>
      <c r="H39" s="19">
        <v>356.298</v>
      </c>
      <c r="I39" s="19">
        <v>270.033</v>
      </c>
      <c r="J39" s="19">
        <v>275.028</v>
      </c>
      <c r="K39" s="20">
        <v>390.13300000000004</v>
      </c>
    </row>
    <row r="40" spans="1:11" ht="18" customHeight="1">
      <c r="A40" s="12" t="s">
        <v>7</v>
      </c>
      <c r="B40" s="13">
        <v>639.4935599999999</v>
      </c>
      <c r="C40" s="13">
        <v>576.9157100000001</v>
      </c>
      <c r="D40" s="13">
        <v>234.225</v>
      </c>
      <c r="E40" s="13">
        <v>364.719</v>
      </c>
      <c r="F40" s="13">
        <v>455.311</v>
      </c>
      <c r="G40" s="13">
        <v>461.39500000000004</v>
      </c>
      <c r="H40" s="13">
        <v>437.414</v>
      </c>
      <c r="I40" s="13">
        <v>1331.196</v>
      </c>
      <c r="J40" s="13">
        <v>300.074</v>
      </c>
      <c r="K40" s="14">
        <v>364.693</v>
      </c>
    </row>
    <row r="41" spans="1:11" ht="18" customHeight="1">
      <c r="A41" s="18" t="s">
        <v>14</v>
      </c>
      <c r="B41" s="19">
        <v>153.74036</v>
      </c>
      <c r="C41" s="19">
        <v>113.57128</v>
      </c>
      <c r="D41" s="19">
        <v>107.929</v>
      </c>
      <c r="E41" s="19">
        <v>128.972</v>
      </c>
      <c r="F41" s="19">
        <v>96.385</v>
      </c>
      <c r="G41" s="19">
        <v>100.763</v>
      </c>
      <c r="H41" s="19">
        <v>86.993</v>
      </c>
      <c r="I41" s="19">
        <v>81.08</v>
      </c>
      <c r="J41" s="19">
        <v>25.354000000000003</v>
      </c>
      <c r="K41" s="20">
        <v>155.738</v>
      </c>
    </row>
    <row r="42" spans="1:11" ht="18" customHeight="1">
      <c r="A42" s="12" t="s">
        <v>12</v>
      </c>
      <c r="B42" s="13">
        <v>117.90324</v>
      </c>
      <c r="C42" s="13">
        <v>303.89052</v>
      </c>
      <c r="D42" s="13">
        <v>162.59300000000002</v>
      </c>
      <c r="E42" s="13">
        <v>288.894</v>
      </c>
      <c r="F42" s="13">
        <v>64.363</v>
      </c>
      <c r="G42" s="13">
        <v>28.018</v>
      </c>
      <c r="H42" s="13">
        <v>70.319</v>
      </c>
      <c r="I42" s="13">
        <v>91.654</v>
      </c>
      <c r="J42" s="13">
        <v>202.92999999999998</v>
      </c>
      <c r="K42" s="14">
        <v>144.139</v>
      </c>
    </row>
    <row r="43" spans="1:11" ht="18" customHeight="1">
      <c r="A43" s="18" t="s">
        <v>10</v>
      </c>
      <c r="B43" s="19">
        <v>1401.6615600000005</v>
      </c>
      <c r="C43" s="19">
        <v>3691.0891500000002</v>
      </c>
      <c r="D43" s="19">
        <v>2045.245</v>
      </c>
      <c r="E43" s="19">
        <v>246.04300000000003</v>
      </c>
      <c r="F43" s="19">
        <v>111.10100000000001</v>
      </c>
      <c r="G43" s="19">
        <v>124.13499999999999</v>
      </c>
      <c r="H43" s="19">
        <v>1010.6880000000001</v>
      </c>
      <c r="I43" s="19">
        <v>915.758</v>
      </c>
      <c r="J43" s="19">
        <v>170.322</v>
      </c>
      <c r="K43" s="20">
        <v>136.56</v>
      </c>
    </row>
    <row r="44" spans="1:11" ht="18" customHeight="1">
      <c r="A44" s="12" t="s">
        <v>11</v>
      </c>
      <c r="B44" s="13">
        <v>345.41249999999997</v>
      </c>
      <c r="C44" s="13">
        <v>181.75250999999997</v>
      </c>
      <c r="D44" s="13">
        <v>20.747</v>
      </c>
      <c r="E44" s="13">
        <v>82.848</v>
      </c>
      <c r="F44" s="13">
        <v>90.18100000000001</v>
      </c>
      <c r="G44" s="13">
        <v>134.899</v>
      </c>
      <c r="H44" s="13">
        <v>137.48600000000002</v>
      </c>
      <c r="I44" s="13">
        <v>156.688</v>
      </c>
      <c r="J44" s="13">
        <v>70.604</v>
      </c>
      <c r="K44" s="14">
        <v>116.96300000000001</v>
      </c>
    </row>
    <row r="45" spans="1:11" ht="18" customHeight="1">
      <c r="A45" s="18" t="s">
        <v>9</v>
      </c>
      <c r="B45" s="19">
        <v>1.0201900000000002</v>
      </c>
      <c r="C45" s="19">
        <v>123.56692000000001</v>
      </c>
      <c r="D45" s="19">
        <v>239.45700000000002</v>
      </c>
      <c r="E45" s="19">
        <v>127.66199999999999</v>
      </c>
      <c r="F45" s="19">
        <v>179.27</v>
      </c>
      <c r="G45" s="19">
        <v>82.13499999999999</v>
      </c>
      <c r="H45" s="19">
        <v>130.298</v>
      </c>
      <c r="I45" s="19">
        <v>218.981</v>
      </c>
      <c r="J45" s="19">
        <v>116.549</v>
      </c>
      <c r="K45" s="20">
        <v>106.187</v>
      </c>
    </row>
    <row r="46" spans="1:11" ht="18" customHeight="1">
      <c r="A46" s="35" t="s">
        <v>22</v>
      </c>
      <c r="B46" s="36">
        <v>19.78855</v>
      </c>
      <c r="C46" s="36">
        <v>23.98132</v>
      </c>
      <c r="D46" s="36">
        <v>29.483</v>
      </c>
      <c r="E46" s="36">
        <v>56.94</v>
      </c>
      <c r="F46" s="36">
        <v>37.221</v>
      </c>
      <c r="G46" s="36">
        <v>62.628</v>
      </c>
      <c r="H46" s="36">
        <v>38.492000000000004</v>
      </c>
      <c r="I46" s="36">
        <v>48.17</v>
      </c>
      <c r="J46" s="36">
        <v>86.788</v>
      </c>
      <c r="K46" s="37">
        <v>71.36999999999999</v>
      </c>
    </row>
    <row r="47" spans="1:11" ht="18" customHeight="1">
      <c r="A47" s="18" t="s">
        <v>25</v>
      </c>
      <c r="B47" s="19">
        <v>575.80499</v>
      </c>
      <c r="C47" s="19">
        <v>640.16777</v>
      </c>
      <c r="D47" s="19">
        <v>634.636</v>
      </c>
      <c r="E47" s="19">
        <v>14.14</v>
      </c>
      <c r="F47" s="19">
        <v>22.773</v>
      </c>
      <c r="G47" s="19">
        <v>7.654</v>
      </c>
      <c r="H47" s="19">
        <v>1.587</v>
      </c>
      <c r="I47" s="19">
        <v>1.8130000000000002</v>
      </c>
      <c r="J47" s="19">
        <v>1.001</v>
      </c>
      <c r="K47" s="20">
        <v>62.323</v>
      </c>
    </row>
    <row r="48" spans="1:11" ht="18" customHeight="1">
      <c r="A48" s="35" t="s">
        <v>15</v>
      </c>
      <c r="B48" s="36"/>
      <c r="C48" s="36">
        <v>17.21978</v>
      </c>
      <c r="D48" s="36">
        <v>1.44</v>
      </c>
      <c r="E48" s="36">
        <v>12.579</v>
      </c>
      <c r="F48" s="36">
        <v>6.901</v>
      </c>
      <c r="G48" s="36">
        <v>21.849</v>
      </c>
      <c r="H48" s="36">
        <v>19.564</v>
      </c>
      <c r="I48" s="36">
        <v>15.821000000000002</v>
      </c>
      <c r="J48" s="36">
        <v>9.09</v>
      </c>
      <c r="K48" s="37">
        <v>52.20099999999999</v>
      </c>
    </row>
    <row r="49" spans="1:11" ht="18" customHeight="1">
      <c r="A49" s="18" t="s">
        <v>26</v>
      </c>
      <c r="B49" s="19">
        <v>9.170630000000001</v>
      </c>
      <c r="C49" s="19">
        <v>22.32879</v>
      </c>
      <c r="D49" s="19">
        <v>66.97099999999999</v>
      </c>
      <c r="E49" s="19">
        <v>16.799</v>
      </c>
      <c r="F49" s="19">
        <v>29.941</v>
      </c>
      <c r="G49" s="19">
        <v>0.381</v>
      </c>
      <c r="H49" s="19">
        <v>0.88</v>
      </c>
      <c r="I49" s="19">
        <v>7.508</v>
      </c>
      <c r="J49" s="19">
        <v>25.161</v>
      </c>
      <c r="K49" s="20">
        <v>45.281</v>
      </c>
    </row>
    <row r="50" spans="1:11" ht="18" customHeight="1">
      <c r="A50" s="12" t="s">
        <v>13</v>
      </c>
      <c r="B50" s="13">
        <v>40.057570000000005</v>
      </c>
      <c r="C50" s="13">
        <v>5.54136</v>
      </c>
      <c r="D50" s="13">
        <v>9.081</v>
      </c>
      <c r="E50" s="13">
        <v>15.852</v>
      </c>
      <c r="F50" s="13">
        <v>16.449</v>
      </c>
      <c r="G50" s="13">
        <v>43.669000000000004</v>
      </c>
      <c r="H50" s="13">
        <v>56.19599999999999</v>
      </c>
      <c r="I50" s="13">
        <v>42.405</v>
      </c>
      <c r="J50" s="13">
        <v>72.459</v>
      </c>
      <c r="K50" s="14">
        <v>43.931999999999995</v>
      </c>
    </row>
    <row r="51" spans="1:11" ht="18" customHeight="1">
      <c r="A51" s="18" t="s">
        <v>24</v>
      </c>
      <c r="B51" s="19">
        <v>121.31584000000001</v>
      </c>
      <c r="C51" s="19">
        <v>66.87505000000002</v>
      </c>
      <c r="D51" s="19">
        <v>0.107</v>
      </c>
      <c r="E51" s="19">
        <v>3.6980000000000004</v>
      </c>
      <c r="F51" s="19">
        <v>48.839</v>
      </c>
      <c r="G51" s="19">
        <v>2.62</v>
      </c>
      <c r="H51" s="19">
        <v>29.176999999999996</v>
      </c>
      <c r="I51" s="19">
        <v>44.632999999999996</v>
      </c>
      <c r="J51" s="19">
        <v>59.323</v>
      </c>
      <c r="K51" s="20">
        <v>41.72</v>
      </c>
    </row>
    <row r="52" spans="1:11" ht="18" customHeight="1">
      <c r="A52" s="12" t="s">
        <v>23</v>
      </c>
      <c r="B52" s="13">
        <v>219.07369000000003</v>
      </c>
      <c r="C52" s="13">
        <v>24.98724</v>
      </c>
      <c r="D52" s="13">
        <v>36.334</v>
      </c>
      <c r="E52" s="13">
        <v>55.655</v>
      </c>
      <c r="F52" s="13">
        <v>56.067</v>
      </c>
      <c r="G52" s="13">
        <v>81.463</v>
      </c>
      <c r="H52" s="13">
        <v>81.39</v>
      </c>
      <c r="I52" s="13">
        <v>79.07900000000001</v>
      </c>
      <c r="J52" s="13">
        <v>72.44200000000001</v>
      </c>
      <c r="K52" s="14">
        <v>41.28</v>
      </c>
    </row>
    <row r="53" spans="1:11" ht="18" customHeight="1">
      <c r="A53" s="18" t="s">
        <v>27</v>
      </c>
      <c r="B53" s="19"/>
      <c r="C53" s="19"/>
      <c r="D53" s="19"/>
      <c r="E53" s="19"/>
      <c r="F53" s="19">
        <v>0.638</v>
      </c>
      <c r="G53" s="19">
        <v>1.052</v>
      </c>
      <c r="H53" s="19">
        <v>1.462</v>
      </c>
      <c r="I53" s="19">
        <v>1.702</v>
      </c>
      <c r="J53" s="19">
        <v>15.288</v>
      </c>
      <c r="K53" s="20">
        <v>30.651</v>
      </c>
    </row>
    <row r="54" spans="1:13" ht="18" customHeight="1" thickBot="1">
      <c r="A54" s="12" t="s">
        <v>16</v>
      </c>
      <c r="B54" s="13">
        <f>B56-SUM(B36:B53)</f>
        <v>248.96994000000996</v>
      </c>
      <c r="C54" s="13">
        <f aca="true" t="shared" si="2" ref="C54:M54">C56-SUM(C36:C53)</f>
        <v>396.0525300000154</v>
      </c>
      <c r="D54" s="13">
        <f t="shared" si="2"/>
        <v>244.42699999999604</v>
      </c>
      <c r="E54" s="13">
        <f t="shared" si="2"/>
        <v>99.08799999999974</v>
      </c>
      <c r="F54" s="13">
        <f t="shared" si="2"/>
        <v>69.0669999999991</v>
      </c>
      <c r="G54" s="13">
        <f t="shared" si="2"/>
        <v>148.0630000000001</v>
      </c>
      <c r="H54" s="13">
        <f t="shared" si="2"/>
        <v>145.53899999999794</v>
      </c>
      <c r="I54" s="13">
        <f t="shared" si="2"/>
        <v>182.00700000000234</v>
      </c>
      <c r="J54" s="13">
        <f t="shared" si="2"/>
        <v>123.79700000000321</v>
      </c>
      <c r="K54" s="33">
        <f t="shared" si="2"/>
        <v>86.5719999999992</v>
      </c>
      <c r="L54" s="13">
        <f t="shared" si="2"/>
        <v>0</v>
      </c>
      <c r="M54" s="13">
        <f t="shared" si="2"/>
        <v>0</v>
      </c>
    </row>
    <row r="55" spans="1:11" ht="4.5" customHeight="1" thickBot="1" thickTop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22.5" customHeight="1" thickBot="1" thickTop="1">
      <c r="A56" s="25" t="s">
        <v>17</v>
      </c>
      <c r="B56" s="26">
        <v>42036.26070000001</v>
      </c>
      <c r="C56" s="26">
        <v>48380.71132000001</v>
      </c>
      <c r="D56" s="26">
        <v>44098.06800000001</v>
      </c>
      <c r="E56" s="26">
        <v>4441.789</v>
      </c>
      <c r="F56" s="26">
        <v>4148.174999999999</v>
      </c>
      <c r="G56" s="26">
        <v>4313.066</v>
      </c>
      <c r="H56" s="26">
        <v>5944.380999999999</v>
      </c>
      <c r="I56" s="26">
        <v>7473.232000000001</v>
      </c>
      <c r="J56" s="26">
        <v>7300.326000000004</v>
      </c>
      <c r="K56" s="34">
        <v>6397.337</v>
      </c>
    </row>
    <row r="57" ht="24" customHeight="1" thickTop="1">
      <c r="A57" s="29" t="s">
        <v>19</v>
      </c>
    </row>
    <row r="58" ht="15">
      <c r="C58" s="15"/>
    </row>
    <row r="59" spans="2:10" ht="15"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5">
      <c r="A60" s="17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5">
      <c r="A61" s="17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>
      <c r="A62" s="17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5">
      <c r="A63" s="17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5">
      <c r="A64" s="17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5">
      <c r="A65" s="17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5">
      <c r="A66" s="17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5">
      <c r="A67" s="17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5">
      <c r="A68" s="17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5">
      <c r="A69" s="17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5">
      <c r="A70" s="17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5">
      <c r="A71" s="17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5">
      <c r="A72" s="17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5">
      <c r="A73" s="17"/>
      <c r="B73" s="15"/>
      <c r="C73" s="15"/>
      <c r="D73" s="15"/>
      <c r="E73" s="15"/>
      <c r="F73" s="15"/>
      <c r="G73" s="15"/>
      <c r="H73" s="15"/>
      <c r="I73" s="15"/>
      <c r="J73" s="15"/>
    </row>
  </sheetData>
  <sheetProtection password="CC5A" sheet="1"/>
  <printOptions/>
  <pageMargins left="0.23" right="0.32" top="0.48" bottom="0.7480314960629921" header="0.31496062992125984" footer="0.31496062992125984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2009-01-30T15:27:25Z</cp:lastPrinted>
  <dcterms:created xsi:type="dcterms:W3CDTF">2009-01-30T15:22:33Z</dcterms:created>
  <dcterms:modified xsi:type="dcterms:W3CDTF">2010-04-28T11:27:52Z</dcterms:modified>
  <cp:category/>
  <cp:version/>
  <cp:contentType/>
  <cp:contentStatus/>
</cp:coreProperties>
</file>